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730"/>
  <workbookPr defaultThemeVersion="166925"/>
  <mc:AlternateContent xmlns:mc="http://schemas.openxmlformats.org/markup-compatibility/2006">
    <mc:Choice Requires="x15">
      <x15ac:absPath xmlns:x15ac="http://schemas.microsoft.com/office/spreadsheetml/2010/11/ac" url="G:\Desktop files\"/>
    </mc:Choice>
  </mc:AlternateContent>
  <xr:revisionPtr revIDLastSave="0" documentId="13_ncr:1_{E8E032DC-60D8-4E09-B768-E2E6129061A8}" xr6:coauthVersionLast="45" xr6:coauthVersionMax="45" xr10:uidLastSave="{00000000-0000-0000-0000-000000000000}"/>
  <bookViews>
    <workbookView xWindow="-120" yWindow="-120" windowWidth="20730" windowHeight="11160" activeTab="3" xr2:uid="{2FB54560-9038-4B2B-B104-59821F7A439E}"/>
  </bookViews>
  <sheets>
    <sheet name="1" sheetId="1" r:id="rId1"/>
    <sheet name="2" sheetId="2" r:id="rId2"/>
    <sheet name="3" sheetId="3" r:id="rId3"/>
    <sheet name="4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12" i="4" l="1"/>
  <c r="D10" i="4"/>
  <c r="E10" i="4" s="1"/>
  <c r="D11" i="4"/>
  <c r="E11" i="4" s="1"/>
  <c r="D12" i="4"/>
  <c r="D13" i="4"/>
  <c r="E13" i="4" s="1"/>
  <c r="D14" i="4"/>
  <c r="E14" i="4" s="1"/>
  <c r="D9" i="4"/>
  <c r="E9" i="4" s="1"/>
  <c r="E16" i="4" s="1"/>
  <c r="G5" i="4"/>
  <c r="D16" i="3"/>
  <c r="E16" i="3" s="1"/>
  <c r="D15" i="3"/>
  <c r="E15" i="3" s="1"/>
  <c r="D14" i="3"/>
  <c r="E14" i="3" s="1"/>
  <c r="D13" i="3"/>
  <c r="E13" i="3" s="1"/>
  <c r="D12" i="3"/>
  <c r="E12" i="3" s="1"/>
  <c r="D11" i="3"/>
  <c r="E11" i="3" s="1"/>
  <c r="D10" i="3"/>
  <c r="E10" i="3" s="1"/>
  <c r="D9" i="3"/>
  <c r="E9" i="3" s="1"/>
  <c r="I4" i="3"/>
  <c r="I3" i="3"/>
  <c r="I6" i="3" s="1"/>
  <c r="C4" i="3" s="1"/>
  <c r="D17" i="2"/>
  <c r="E17" i="2" s="1"/>
  <c r="D16" i="2"/>
  <c r="E16" i="2" s="1"/>
  <c r="D15" i="2"/>
  <c r="E15" i="2" s="1"/>
  <c r="D14" i="2"/>
  <c r="E14" i="2" s="1"/>
  <c r="D13" i="2"/>
  <c r="E13" i="2" s="1"/>
  <c r="D12" i="2"/>
  <c r="E12" i="2" s="1"/>
  <c r="D11" i="2"/>
  <c r="E11" i="2" s="1"/>
  <c r="I4" i="2"/>
  <c r="I3" i="2"/>
  <c r="I6" i="2" s="1"/>
  <c r="C4" i="2" s="1"/>
  <c r="E12" i="1"/>
  <c r="E14" i="1"/>
  <c r="E15" i="1"/>
  <c r="E9" i="1"/>
  <c r="D10" i="1"/>
  <c r="E10" i="1" s="1"/>
  <c r="D11" i="1"/>
  <c r="E11" i="1" s="1"/>
  <c r="D12" i="1"/>
  <c r="D13" i="1"/>
  <c r="E13" i="1" s="1"/>
  <c r="D14" i="1"/>
  <c r="D15" i="1"/>
  <c r="D9" i="1"/>
  <c r="E17" i="3" l="1"/>
  <c r="E19" i="2"/>
  <c r="E17" i="1"/>
</calcChain>
</file>

<file path=xl/sharedStrings.xml><?xml version="1.0" encoding="utf-8"?>
<sst xmlns="http://schemas.openxmlformats.org/spreadsheetml/2006/main" count="60" uniqueCount="21">
  <si>
    <t>Initial Outlay</t>
  </si>
  <si>
    <t>Yearly cash Inflows</t>
  </si>
  <si>
    <t>Duration</t>
  </si>
  <si>
    <t>Required rate of return</t>
  </si>
  <si>
    <t>6 Years</t>
  </si>
  <si>
    <t>Year</t>
  </si>
  <si>
    <t>Cashflow</t>
  </si>
  <si>
    <t>PVIF23%,n</t>
  </si>
  <si>
    <t>PV</t>
  </si>
  <si>
    <t>NPV</t>
  </si>
  <si>
    <t>The project has a negative NPV and so it is a bad project</t>
  </si>
  <si>
    <t>Situation</t>
  </si>
  <si>
    <t>Competitor enters</t>
  </si>
  <si>
    <t>Competitor does not enter</t>
  </si>
  <si>
    <t>Probability</t>
  </si>
  <si>
    <t>Expected cashflow</t>
  </si>
  <si>
    <t>7 Years</t>
  </si>
  <si>
    <t>The project has a negative NPV and so it is a bad project. It is however better than investing upfront without waiting to note if the competitor invests</t>
  </si>
  <si>
    <t>5 Years</t>
  </si>
  <si>
    <t>Contract Value</t>
  </si>
  <si>
    <t>Expected Value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</si>
</sst>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5" formatCode="_-* #,##0_-;\-* #,##0_-;_-* &quot;-&quot;??_-;_-@_-"/>
    <numFmt numFmtId="168" formatCode="0.0000"/>
    <numFmt numFmtId="173" formatCode="_-* #,##0_-;\-* #,##0_-;_-* &quot;-&quot;????_-;_-@_-"/>
  </numFmts>
  <fonts count="7" x14ac:knownFonts="1">
    <font>
      <sz val="12"/>
      <color theme="1"/>
      <name val="Times New Roman"/>
      <family val="2"/>
    </font>
    <font>
      <sz val="12"/>
      <color theme="1"/>
      <name val="Times New Roman"/>
      <family val="2"/>
    </font>
    <font>
      <b/>
      <sz val="12"/>
      <color theme="1"/>
      <name val="Times New Roman"/>
      <family val="1"/>
    </font>
    <font>
      <b/>
      <sz val="12"/>
      <color rgb="FFFF0000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1"/>
      <color rgb="FFFF0000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5">
    <xf numFmtId="0" fontId="0" fillId="0" borderId="0" xfId="0"/>
    <xf numFmtId="9" fontId="0" fillId="0" borderId="0" xfId="0" applyNumberFormat="1"/>
    <xf numFmtId="165" fontId="0" fillId="0" borderId="0" xfId="1" applyNumberFormat="1" applyFont="1"/>
    <xf numFmtId="0" fontId="3" fillId="0" borderId="0" xfId="0" applyFont="1"/>
    <xf numFmtId="0" fontId="0" fillId="0" borderId="1" xfId="0" applyBorder="1"/>
    <xf numFmtId="0" fontId="2" fillId="0" borderId="2" xfId="0" applyFont="1" applyBorder="1"/>
    <xf numFmtId="0" fontId="4" fillId="0" borderId="0" xfId="0" applyFont="1"/>
    <xf numFmtId="0" fontId="4" fillId="0" borderId="1" xfId="0" applyFont="1" applyBorder="1"/>
    <xf numFmtId="165" fontId="4" fillId="0" borderId="0" xfId="1" applyNumberFormat="1" applyFont="1"/>
    <xf numFmtId="9" fontId="4" fillId="0" borderId="0" xfId="0" applyNumberFormat="1" applyFont="1"/>
    <xf numFmtId="0" fontId="5" fillId="0" borderId="2" xfId="0" applyFont="1" applyBorder="1"/>
    <xf numFmtId="165" fontId="5" fillId="0" borderId="2" xfId="1" applyNumberFormat="1" applyFont="1" applyBorder="1"/>
    <xf numFmtId="0" fontId="4" fillId="0" borderId="1" xfId="0" applyFont="1" applyBorder="1" applyAlignment="1">
      <alignment horizontal="right" indent="1"/>
    </xf>
    <xf numFmtId="0" fontId="4" fillId="0" borderId="0" xfId="0" applyFont="1" applyAlignment="1">
      <alignment horizontal="right" indent="1"/>
    </xf>
    <xf numFmtId="165" fontId="4" fillId="0" borderId="0" xfId="0" applyNumberFormat="1" applyFont="1"/>
    <xf numFmtId="165" fontId="4" fillId="0" borderId="0" xfId="0" applyNumberFormat="1" applyFont="1" applyAlignment="1">
      <alignment horizontal="left"/>
    </xf>
    <xf numFmtId="165" fontId="5" fillId="0" borderId="2" xfId="0" applyNumberFormat="1" applyFont="1" applyBorder="1" applyAlignment="1">
      <alignment horizontal="left" vertical="center"/>
    </xf>
    <xf numFmtId="0" fontId="6" fillId="0" borderId="0" xfId="0" applyFont="1" applyAlignment="1">
      <alignment horizontal="left" wrapText="1"/>
    </xf>
    <xf numFmtId="165" fontId="5" fillId="0" borderId="2" xfId="0" applyNumberFormat="1" applyFont="1" applyBorder="1"/>
    <xf numFmtId="0" fontId="6" fillId="0" borderId="0" xfId="0" applyFont="1"/>
    <xf numFmtId="0" fontId="4" fillId="0" borderId="0" xfId="0" applyFont="1" applyAlignment="1">
      <alignment horizontal="right"/>
    </xf>
    <xf numFmtId="0" fontId="4" fillId="0" borderId="1" xfId="0" applyFont="1" applyBorder="1" applyAlignment="1">
      <alignment horizontal="right"/>
    </xf>
    <xf numFmtId="168" fontId="0" fillId="0" borderId="0" xfId="0" applyNumberFormat="1"/>
    <xf numFmtId="173" fontId="0" fillId="0" borderId="0" xfId="0" applyNumberFormat="1"/>
    <xf numFmtId="173" fontId="2" fillId="0" borderId="2" xfId="0" applyNumberFormat="1" applyFont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ECB132-AD26-4248-93EF-E0C8001EB4E3}">
  <dimension ref="B2:E19"/>
  <sheetViews>
    <sheetView workbookViewId="0">
      <selection activeCell="H13" sqref="H13"/>
    </sheetView>
  </sheetViews>
  <sheetFormatPr defaultRowHeight="15" x14ac:dyDescent="0.25"/>
  <cols>
    <col min="1" max="1" width="9" style="6"/>
    <col min="2" max="2" width="18.25" style="6" bestFit="1" customWidth="1"/>
    <col min="3" max="3" width="11.375" style="6" bestFit="1" customWidth="1"/>
    <col min="4" max="16384" width="9" style="6"/>
  </cols>
  <sheetData>
    <row r="2" spans="2:5" x14ac:dyDescent="0.25">
      <c r="B2" s="6" t="s">
        <v>0</v>
      </c>
      <c r="C2" s="8">
        <v>200000</v>
      </c>
    </row>
    <row r="3" spans="2:5" x14ac:dyDescent="0.25">
      <c r="B3" s="6" t="s">
        <v>1</v>
      </c>
      <c r="C3" s="8">
        <v>50000</v>
      </c>
    </row>
    <row r="4" spans="2:5" x14ac:dyDescent="0.25">
      <c r="B4" s="6" t="s">
        <v>2</v>
      </c>
      <c r="C4" s="6" t="s">
        <v>4</v>
      </c>
    </row>
    <row r="5" spans="2:5" x14ac:dyDescent="0.25">
      <c r="B5" s="6" t="s">
        <v>3</v>
      </c>
      <c r="C5" s="9">
        <v>0.23</v>
      </c>
    </row>
    <row r="8" spans="2:5" ht="15.75" thickBot="1" x14ac:dyDescent="0.3">
      <c r="B8" s="12" t="s">
        <v>5</v>
      </c>
      <c r="C8" s="7" t="s">
        <v>6</v>
      </c>
      <c r="D8" s="7" t="s">
        <v>7</v>
      </c>
      <c r="E8" s="7" t="s">
        <v>8</v>
      </c>
    </row>
    <row r="9" spans="2:5" x14ac:dyDescent="0.25">
      <c r="B9" s="13">
        <v>0</v>
      </c>
      <c r="C9" s="8">
        <v>-200000</v>
      </c>
      <c r="D9" s="6">
        <f>1.23^-B9</f>
        <v>1</v>
      </c>
      <c r="E9" s="14">
        <f>C9*D9</f>
        <v>-200000</v>
      </c>
    </row>
    <row r="10" spans="2:5" x14ac:dyDescent="0.25">
      <c r="B10" s="6">
        <v>1</v>
      </c>
      <c r="C10" s="8">
        <v>50000</v>
      </c>
      <c r="D10" s="6">
        <f t="shared" ref="D10:D15" si="0">1.23^-B10</f>
        <v>0.81300813008130079</v>
      </c>
      <c r="E10" s="14">
        <f t="shared" ref="E10:E15" si="1">C10*D10</f>
        <v>40650.406504065038</v>
      </c>
    </row>
    <row r="11" spans="2:5" x14ac:dyDescent="0.25">
      <c r="B11" s="6">
        <v>2</v>
      </c>
      <c r="C11" s="8">
        <v>50000</v>
      </c>
      <c r="D11" s="6">
        <f t="shared" si="0"/>
        <v>0.6609822195782934</v>
      </c>
      <c r="E11" s="14">
        <f t="shared" si="1"/>
        <v>33049.110978914672</v>
      </c>
    </row>
    <row r="12" spans="2:5" x14ac:dyDescent="0.25">
      <c r="B12" s="6">
        <v>3</v>
      </c>
      <c r="C12" s="8">
        <v>50000</v>
      </c>
      <c r="D12" s="6">
        <f t="shared" si="0"/>
        <v>0.53738391835633614</v>
      </c>
      <c r="E12" s="14">
        <f t="shared" si="1"/>
        <v>26869.195917816807</v>
      </c>
    </row>
    <row r="13" spans="2:5" x14ac:dyDescent="0.25">
      <c r="B13" s="6">
        <v>4</v>
      </c>
      <c r="C13" s="8">
        <v>50000</v>
      </c>
      <c r="D13" s="6">
        <f t="shared" si="0"/>
        <v>0.43689749459864724</v>
      </c>
      <c r="E13" s="14">
        <f t="shared" si="1"/>
        <v>21844.874729932362</v>
      </c>
    </row>
    <row r="14" spans="2:5" x14ac:dyDescent="0.25">
      <c r="B14" s="6">
        <v>5</v>
      </c>
      <c r="C14" s="8">
        <v>50000</v>
      </c>
      <c r="D14" s="6">
        <f t="shared" si="0"/>
        <v>0.3552012151208514</v>
      </c>
      <c r="E14" s="14">
        <f t="shared" si="1"/>
        <v>17760.060756042571</v>
      </c>
    </row>
    <row r="15" spans="2:5" x14ac:dyDescent="0.25">
      <c r="B15" s="6">
        <v>6</v>
      </c>
      <c r="C15" s="8">
        <v>50000</v>
      </c>
      <c r="D15" s="6">
        <f t="shared" si="0"/>
        <v>0.28878147570800933</v>
      </c>
      <c r="E15" s="14">
        <f t="shared" si="1"/>
        <v>14439.073785400466</v>
      </c>
    </row>
    <row r="17" spans="2:5" ht="15.75" thickBot="1" x14ac:dyDescent="0.3">
      <c r="B17" s="10"/>
      <c r="C17" s="10" t="s">
        <v>9</v>
      </c>
      <c r="D17" s="10"/>
      <c r="E17" s="18">
        <f>SUM(E9:E16)</f>
        <v>-45387.277327828095</v>
      </c>
    </row>
    <row r="18" spans="2:5" ht="15.75" thickTop="1" x14ac:dyDescent="0.25"/>
    <row r="19" spans="2:5" x14ac:dyDescent="0.25">
      <c r="B19" s="19" t="s">
        <v>10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472343-458F-4889-B7E0-016FE6404E1D}">
  <dimension ref="B2:I21"/>
  <sheetViews>
    <sheetView workbookViewId="0">
      <selection activeCell="F13" sqref="F13"/>
    </sheetView>
  </sheetViews>
  <sheetFormatPr defaultRowHeight="15" x14ac:dyDescent="0.25"/>
  <cols>
    <col min="1" max="1" width="9" style="6"/>
    <col min="2" max="2" width="18.25" style="6" bestFit="1" customWidth="1"/>
    <col min="3" max="4" width="9" style="6"/>
    <col min="5" max="5" width="7.75" style="6" bestFit="1" customWidth="1"/>
    <col min="6" max="6" width="9" style="6"/>
    <col min="7" max="7" width="10.375" style="6" bestFit="1" customWidth="1"/>
    <col min="8" max="8" width="15.25" style="6" bestFit="1" customWidth="1"/>
    <col min="9" max="16384" width="9" style="6"/>
  </cols>
  <sheetData>
    <row r="2" spans="2:9" ht="15.75" thickBot="1" x14ac:dyDescent="0.3">
      <c r="F2" s="7" t="s">
        <v>11</v>
      </c>
      <c r="G2" s="7" t="s">
        <v>14</v>
      </c>
      <c r="H2" s="7" t="s">
        <v>6</v>
      </c>
      <c r="I2" s="7" t="s">
        <v>15</v>
      </c>
    </row>
    <row r="3" spans="2:9" x14ac:dyDescent="0.25">
      <c r="B3" s="6" t="s">
        <v>0</v>
      </c>
      <c r="C3" s="8">
        <v>200000</v>
      </c>
      <c r="D3" s="8"/>
      <c r="F3" s="6" t="s">
        <v>12</v>
      </c>
      <c r="G3" s="6">
        <v>0.4</v>
      </c>
      <c r="H3" s="8">
        <v>30000</v>
      </c>
      <c r="I3" s="8">
        <f>G3*H3</f>
        <v>12000</v>
      </c>
    </row>
    <row r="4" spans="2:9" x14ac:dyDescent="0.25">
      <c r="B4" s="6" t="s">
        <v>1</v>
      </c>
      <c r="C4" s="8">
        <f>I6</f>
        <v>42000</v>
      </c>
      <c r="D4" s="8"/>
      <c r="F4" s="6" t="s">
        <v>13</v>
      </c>
      <c r="G4" s="6">
        <v>0.6</v>
      </c>
      <c r="H4" s="8">
        <v>50000</v>
      </c>
      <c r="I4" s="8">
        <f>G4*H4</f>
        <v>30000</v>
      </c>
    </row>
    <row r="5" spans="2:9" x14ac:dyDescent="0.25">
      <c r="B5" s="6" t="s">
        <v>2</v>
      </c>
      <c r="C5" s="20" t="s">
        <v>4</v>
      </c>
      <c r="I5" s="8"/>
    </row>
    <row r="6" spans="2:9" ht="15.75" thickBot="1" x14ac:dyDescent="0.3">
      <c r="B6" s="6" t="s">
        <v>3</v>
      </c>
      <c r="C6" s="9">
        <v>0.23</v>
      </c>
      <c r="D6" s="9"/>
      <c r="F6" s="10"/>
      <c r="G6" s="10" t="s">
        <v>15</v>
      </c>
      <c r="H6" s="10"/>
      <c r="I6" s="11">
        <f>SUM(I3:I5)</f>
        <v>42000</v>
      </c>
    </row>
    <row r="7" spans="2:9" ht="15.75" thickTop="1" x14ac:dyDescent="0.25"/>
    <row r="10" spans="2:9" ht="15.75" thickBot="1" x14ac:dyDescent="0.3">
      <c r="B10" s="12" t="s">
        <v>5</v>
      </c>
      <c r="C10" s="7" t="s">
        <v>6</v>
      </c>
      <c r="D10" s="7" t="s">
        <v>7</v>
      </c>
      <c r="E10" s="7" t="s">
        <v>8</v>
      </c>
    </row>
    <row r="11" spans="2:9" x14ac:dyDescent="0.25">
      <c r="B11" s="13">
        <v>0</v>
      </c>
      <c r="C11" s="8">
        <v>-200000</v>
      </c>
      <c r="D11" s="6">
        <f>1.23^-B11</f>
        <v>1</v>
      </c>
      <c r="E11" s="14">
        <f>C11*D11</f>
        <v>-200000</v>
      </c>
    </row>
    <row r="12" spans="2:9" x14ac:dyDescent="0.25">
      <c r="B12" s="6">
        <v>1</v>
      </c>
      <c r="C12" s="8">
        <v>42000</v>
      </c>
      <c r="D12" s="6">
        <f t="shared" ref="D12:D17" si="0">1.23^-B12</f>
        <v>0.81300813008130079</v>
      </c>
      <c r="E12" s="14">
        <f t="shared" ref="E12:E17" si="1">C12*D12</f>
        <v>34146.341463414632</v>
      </c>
    </row>
    <row r="13" spans="2:9" x14ac:dyDescent="0.25">
      <c r="B13" s="6">
        <v>2</v>
      </c>
      <c r="C13" s="8">
        <v>42000</v>
      </c>
      <c r="D13" s="6">
        <f t="shared" si="0"/>
        <v>0.6609822195782934</v>
      </c>
      <c r="E13" s="14">
        <f t="shared" si="1"/>
        <v>27761.253222288324</v>
      </c>
    </row>
    <row r="14" spans="2:9" x14ac:dyDescent="0.25">
      <c r="B14" s="6">
        <v>3</v>
      </c>
      <c r="C14" s="8">
        <v>42000</v>
      </c>
      <c r="D14" s="6">
        <f t="shared" si="0"/>
        <v>0.53738391835633614</v>
      </c>
      <c r="E14" s="14">
        <f t="shared" si="1"/>
        <v>22570.12457096612</v>
      </c>
    </row>
    <row r="15" spans="2:9" x14ac:dyDescent="0.25">
      <c r="B15" s="6">
        <v>4</v>
      </c>
      <c r="C15" s="8">
        <v>42000</v>
      </c>
      <c r="D15" s="6">
        <f t="shared" si="0"/>
        <v>0.43689749459864724</v>
      </c>
      <c r="E15" s="14">
        <f t="shared" si="1"/>
        <v>18349.694773143183</v>
      </c>
    </row>
    <row r="16" spans="2:9" x14ac:dyDescent="0.25">
      <c r="B16" s="6">
        <v>5</v>
      </c>
      <c r="C16" s="8">
        <v>42000</v>
      </c>
      <c r="D16" s="6">
        <f t="shared" si="0"/>
        <v>0.3552012151208514</v>
      </c>
      <c r="E16" s="14">
        <f t="shared" si="1"/>
        <v>14918.451035075759</v>
      </c>
    </row>
    <row r="17" spans="2:5" x14ac:dyDescent="0.25">
      <c r="B17" s="6">
        <v>6</v>
      </c>
      <c r="C17" s="8">
        <v>42000</v>
      </c>
      <c r="D17" s="6">
        <f t="shared" si="0"/>
        <v>0.28878147570800933</v>
      </c>
      <c r="E17" s="14">
        <f t="shared" si="1"/>
        <v>12128.821979736391</v>
      </c>
    </row>
    <row r="19" spans="2:5" ht="15.75" thickBot="1" x14ac:dyDescent="0.3">
      <c r="B19" s="10"/>
      <c r="C19" s="10" t="s">
        <v>9</v>
      </c>
      <c r="D19" s="10"/>
      <c r="E19" s="18">
        <f>SUM(E11:E18)</f>
        <v>-70125.312955375586</v>
      </c>
    </row>
    <row r="20" spans="2:5" ht="15.75" thickTop="1" x14ac:dyDescent="0.25"/>
    <row r="21" spans="2:5" x14ac:dyDescent="0.25">
      <c r="B21" s="19" t="s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885449-C0DD-4C4D-A1E1-F9D6260E05F7}">
  <dimension ref="B2:I19"/>
  <sheetViews>
    <sheetView workbookViewId="0">
      <selection activeCell="L10" sqref="L10"/>
    </sheetView>
  </sheetViews>
  <sheetFormatPr defaultRowHeight="15" x14ac:dyDescent="0.25"/>
  <cols>
    <col min="1" max="1" width="9" style="6"/>
    <col min="2" max="2" width="19.75" style="6" customWidth="1"/>
    <col min="3" max="3" width="10.375" style="6" bestFit="1" customWidth="1"/>
    <col min="4" max="4" width="9" style="6"/>
    <col min="5" max="5" width="7.75" style="6" bestFit="1" customWidth="1"/>
    <col min="6" max="16384" width="9" style="6"/>
  </cols>
  <sheetData>
    <row r="2" spans="2:9" ht="15.75" thickBot="1" x14ac:dyDescent="0.3">
      <c r="F2" s="7" t="s">
        <v>11</v>
      </c>
      <c r="G2" s="7" t="s">
        <v>14</v>
      </c>
      <c r="H2" s="7" t="s">
        <v>6</v>
      </c>
      <c r="I2" s="7" t="s">
        <v>15</v>
      </c>
    </row>
    <row r="3" spans="2:9" x14ac:dyDescent="0.25">
      <c r="B3" s="6" t="s">
        <v>0</v>
      </c>
      <c r="C3" s="8">
        <v>200000</v>
      </c>
      <c r="D3" s="8"/>
      <c r="F3" s="6" t="s">
        <v>12</v>
      </c>
      <c r="G3" s="6">
        <v>0.4</v>
      </c>
      <c r="H3" s="8">
        <v>30000</v>
      </c>
      <c r="I3" s="8">
        <f>G3*H3</f>
        <v>12000</v>
      </c>
    </row>
    <row r="4" spans="2:9" x14ac:dyDescent="0.25">
      <c r="B4" s="6" t="s">
        <v>1</v>
      </c>
      <c r="C4" s="8">
        <f>I6</f>
        <v>42000</v>
      </c>
      <c r="D4" s="8"/>
      <c r="F4" s="6" t="s">
        <v>13</v>
      </c>
      <c r="G4" s="6">
        <v>0.6</v>
      </c>
      <c r="H4" s="8">
        <v>50000</v>
      </c>
      <c r="I4" s="8">
        <f>G4*H4</f>
        <v>30000</v>
      </c>
    </row>
    <row r="5" spans="2:9" x14ac:dyDescent="0.25">
      <c r="B5" s="6" t="s">
        <v>2</v>
      </c>
      <c r="C5" s="20" t="s">
        <v>16</v>
      </c>
      <c r="I5" s="8"/>
    </row>
    <row r="6" spans="2:9" ht="15.75" thickBot="1" x14ac:dyDescent="0.3">
      <c r="B6" s="6" t="s">
        <v>3</v>
      </c>
      <c r="C6" s="9">
        <v>0.23</v>
      </c>
      <c r="D6" s="9"/>
      <c r="F6" s="10"/>
      <c r="G6" s="10" t="s">
        <v>15</v>
      </c>
      <c r="H6" s="10"/>
      <c r="I6" s="11">
        <f>SUM(I3:I5)</f>
        <v>42000</v>
      </c>
    </row>
    <row r="7" spans="2:9" ht="15.75" thickTop="1" x14ac:dyDescent="0.25"/>
    <row r="8" spans="2:9" ht="15.75" thickBot="1" x14ac:dyDescent="0.3">
      <c r="B8" s="12" t="s">
        <v>5</v>
      </c>
      <c r="C8" s="7" t="s">
        <v>6</v>
      </c>
      <c r="D8" s="7" t="s">
        <v>7</v>
      </c>
      <c r="E8" s="7" t="s">
        <v>8</v>
      </c>
    </row>
    <row r="9" spans="2:9" x14ac:dyDescent="0.25">
      <c r="B9" s="13">
        <v>0</v>
      </c>
      <c r="C9" s="8">
        <v>0</v>
      </c>
      <c r="D9" s="6">
        <f>1.23^-B9</f>
        <v>1</v>
      </c>
      <c r="E9" s="14">
        <f>C9*D9</f>
        <v>0</v>
      </c>
    </row>
    <row r="10" spans="2:9" x14ac:dyDescent="0.25">
      <c r="B10" s="6">
        <v>1</v>
      </c>
      <c r="C10" s="8">
        <v>-200000</v>
      </c>
      <c r="D10" s="6">
        <f t="shared" ref="D10:D16" si="0">1.23^-B10</f>
        <v>0.81300813008130079</v>
      </c>
      <c r="E10" s="15">
        <f t="shared" ref="E10:E16" si="1">C10*D10</f>
        <v>-162601.62601626015</v>
      </c>
    </row>
    <row r="11" spans="2:9" x14ac:dyDescent="0.25">
      <c r="B11" s="6">
        <v>2</v>
      </c>
      <c r="C11" s="8">
        <v>42000</v>
      </c>
      <c r="D11" s="6">
        <f t="shared" si="0"/>
        <v>0.6609822195782934</v>
      </c>
      <c r="E11" s="15">
        <f t="shared" si="1"/>
        <v>27761.253222288324</v>
      </c>
    </row>
    <row r="12" spans="2:9" x14ac:dyDescent="0.25">
      <c r="B12" s="6">
        <v>3</v>
      </c>
      <c r="C12" s="8">
        <v>42000</v>
      </c>
      <c r="D12" s="6">
        <f t="shared" si="0"/>
        <v>0.53738391835633614</v>
      </c>
      <c r="E12" s="15">
        <f t="shared" si="1"/>
        <v>22570.12457096612</v>
      </c>
    </row>
    <row r="13" spans="2:9" x14ac:dyDescent="0.25">
      <c r="B13" s="6">
        <v>4</v>
      </c>
      <c r="C13" s="8">
        <v>42000</v>
      </c>
      <c r="D13" s="6">
        <f t="shared" si="0"/>
        <v>0.43689749459864724</v>
      </c>
      <c r="E13" s="15">
        <f t="shared" si="1"/>
        <v>18349.694773143183</v>
      </c>
    </row>
    <row r="14" spans="2:9" x14ac:dyDescent="0.25">
      <c r="B14" s="6">
        <v>5</v>
      </c>
      <c r="C14" s="8">
        <v>42000</v>
      </c>
      <c r="D14" s="6">
        <f t="shared" si="0"/>
        <v>0.3552012151208514</v>
      </c>
      <c r="E14" s="15">
        <f t="shared" si="1"/>
        <v>14918.451035075759</v>
      </c>
    </row>
    <row r="15" spans="2:9" x14ac:dyDescent="0.25">
      <c r="B15" s="6">
        <v>6</v>
      </c>
      <c r="C15" s="8">
        <v>42000</v>
      </c>
      <c r="D15" s="6">
        <f t="shared" si="0"/>
        <v>0.28878147570800933</v>
      </c>
      <c r="E15" s="15">
        <f t="shared" si="1"/>
        <v>12128.821979736391</v>
      </c>
    </row>
    <row r="16" spans="2:9" x14ac:dyDescent="0.25">
      <c r="B16" s="6">
        <v>7</v>
      </c>
      <c r="C16" s="8">
        <v>42000</v>
      </c>
      <c r="D16" s="6">
        <f t="shared" si="0"/>
        <v>0.23478168756748721</v>
      </c>
      <c r="E16" s="15">
        <f t="shared" si="1"/>
        <v>9860.8308778344635</v>
      </c>
    </row>
    <row r="17" spans="2:5" ht="15.75" thickBot="1" x14ac:dyDescent="0.3">
      <c r="B17" s="10"/>
      <c r="C17" s="10" t="s">
        <v>9</v>
      </c>
      <c r="D17" s="10"/>
      <c r="E17" s="16">
        <f>SUM(E9:E16)</f>
        <v>-57012.449557215907</v>
      </c>
    </row>
    <row r="18" spans="2:5" ht="15.75" thickTop="1" x14ac:dyDescent="0.25"/>
    <row r="19" spans="2:5" ht="48.75" customHeight="1" x14ac:dyDescent="0.25">
      <c r="B19" s="17" t="s">
        <v>17</v>
      </c>
      <c r="C19" s="17"/>
      <c r="D19" s="17"/>
      <c r="E19" s="17"/>
    </row>
  </sheetData>
  <mergeCells count="1">
    <mergeCell ref="B19:E19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F8A6DB-613B-4B40-B930-C3458DDB6B2A}">
  <dimension ref="B3:G18"/>
  <sheetViews>
    <sheetView tabSelected="1" workbookViewId="0">
      <selection activeCell="K13" sqref="K13"/>
    </sheetView>
  </sheetViews>
  <sheetFormatPr defaultRowHeight="15.75" x14ac:dyDescent="0.25"/>
  <cols>
    <col min="2" max="2" width="18" bestFit="1" customWidth="1"/>
    <col min="3" max="3" width="13" bestFit="1" customWidth="1"/>
    <col min="4" max="4" width="10.125" bestFit="1" customWidth="1"/>
    <col min="5" max="5" width="10.375" bestFit="1" customWidth="1"/>
    <col min="6" max="6" width="13" bestFit="1" customWidth="1"/>
    <col min="7" max="7" width="10.375" bestFit="1" customWidth="1"/>
  </cols>
  <sheetData>
    <row r="3" spans="2:7" x14ac:dyDescent="0.25">
      <c r="B3" s="6" t="s">
        <v>0</v>
      </c>
      <c r="C3" s="8">
        <v>1000000</v>
      </c>
      <c r="D3" s="8"/>
      <c r="F3" t="s">
        <v>19</v>
      </c>
      <c r="G3" s="2">
        <v>2000000</v>
      </c>
    </row>
    <row r="4" spans="2:7" x14ac:dyDescent="0.25">
      <c r="B4" s="6" t="s">
        <v>2</v>
      </c>
      <c r="C4" s="20" t="s">
        <v>18</v>
      </c>
      <c r="D4" s="20"/>
      <c r="F4" t="s">
        <v>14</v>
      </c>
      <c r="G4" s="1">
        <v>0.5</v>
      </c>
    </row>
    <row r="5" spans="2:7" x14ac:dyDescent="0.25">
      <c r="B5" s="6" t="s">
        <v>3</v>
      </c>
      <c r="C5" s="9">
        <v>0.23</v>
      </c>
      <c r="D5" s="9"/>
      <c r="F5" t="s">
        <v>20</v>
      </c>
      <c r="G5" s="2">
        <f>G3*G4</f>
        <v>1000000</v>
      </c>
    </row>
    <row r="8" spans="2:7" ht="16.5" thickBot="1" x14ac:dyDescent="0.3">
      <c r="B8" s="21" t="s">
        <v>5</v>
      </c>
      <c r="C8" s="4" t="s">
        <v>6</v>
      </c>
      <c r="D8" s="4" t="s">
        <v>7</v>
      </c>
      <c r="E8" s="4" t="s">
        <v>8</v>
      </c>
    </row>
    <row r="9" spans="2:7" x14ac:dyDescent="0.25">
      <c r="B9">
        <v>0</v>
      </c>
      <c r="C9" s="2">
        <v>-1000000</v>
      </c>
      <c r="D9" s="22">
        <f>1.23^-B9</f>
        <v>1</v>
      </c>
      <c r="E9" s="23">
        <f>C9*D9</f>
        <v>-1000000</v>
      </c>
    </row>
    <row r="10" spans="2:7" x14ac:dyDescent="0.25">
      <c r="B10">
        <v>1</v>
      </c>
      <c r="C10" s="2">
        <v>100000</v>
      </c>
      <c r="D10" s="22">
        <f t="shared" ref="D10:D14" si="0">1.23^-B10</f>
        <v>0.81300813008130079</v>
      </c>
      <c r="E10" s="23">
        <f t="shared" ref="E10:E14" si="1">C10*D10</f>
        <v>81300.813008130077</v>
      </c>
    </row>
    <row r="11" spans="2:7" x14ac:dyDescent="0.25">
      <c r="B11">
        <v>2</v>
      </c>
      <c r="C11" s="2">
        <v>100000</v>
      </c>
      <c r="D11" s="22">
        <f t="shared" si="0"/>
        <v>0.6609822195782934</v>
      </c>
      <c r="E11" s="23">
        <f t="shared" si="1"/>
        <v>66098.221957829344</v>
      </c>
    </row>
    <row r="12" spans="2:7" x14ac:dyDescent="0.25">
      <c r="B12">
        <v>3</v>
      </c>
      <c r="C12" s="2">
        <v>100000</v>
      </c>
      <c r="D12" s="22">
        <f t="shared" si="0"/>
        <v>0.53738391835633614</v>
      </c>
      <c r="E12" s="23">
        <f t="shared" si="1"/>
        <v>53738.391835633614</v>
      </c>
    </row>
    <row r="13" spans="2:7" x14ac:dyDescent="0.25">
      <c r="B13">
        <v>4</v>
      </c>
      <c r="C13" s="2">
        <v>100000</v>
      </c>
      <c r="D13" s="22">
        <f t="shared" si="0"/>
        <v>0.43689749459864724</v>
      </c>
      <c r="E13" s="23">
        <f t="shared" si="1"/>
        <v>43689.749459864724</v>
      </c>
    </row>
    <row r="14" spans="2:7" x14ac:dyDescent="0.25">
      <c r="B14">
        <v>5</v>
      </c>
      <c r="C14" s="2">
        <v>1000000</v>
      </c>
      <c r="D14" s="22">
        <f t="shared" si="0"/>
        <v>0.3552012151208514</v>
      </c>
      <c r="E14" s="23">
        <f t="shared" si="1"/>
        <v>355201.21512085141</v>
      </c>
    </row>
    <row r="16" spans="2:7" ht="16.5" thickBot="1" x14ac:dyDescent="0.3">
      <c r="B16" s="5"/>
      <c r="C16" s="5" t="s">
        <v>9</v>
      </c>
      <c r="D16" s="5"/>
      <c r="E16" s="24">
        <f>SUM(E9:E15)</f>
        <v>-399971.60861769086</v>
      </c>
    </row>
    <row r="17" spans="2:2" ht="16.5" thickTop="1" x14ac:dyDescent="0.25"/>
    <row r="18" spans="2:2" x14ac:dyDescent="0.25">
      <c r="B18" s="3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1</vt:lpstr>
      <vt:lpstr>2</vt:lpstr>
      <vt:lpstr>3</vt:lpstr>
      <vt:lpstr>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UKL</dc:creator>
  <cp:lastModifiedBy>UKL</cp:lastModifiedBy>
  <dcterms:created xsi:type="dcterms:W3CDTF">2020-05-10T12:59:05Z</dcterms:created>
  <dcterms:modified xsi:type="dcterms:W3CDTF">2020-05-10T14:18:18Z</dcterms:modified>
</cp:coreProperties>
</file>